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0" windowWidth="18195" windowHeight="14625" activeTab="1"/>
  </bookViews>
  <sheets>
    <sheet name="Titulní list" sheetId="1" r:id="rId1"/>
    <sheet name="Položky" sheetId="2" r:id="rId2"/>
    <sheet name="Rekapitulace" sheetId="3" r:id="rId3"/>
  </sheets>
  <calcPr calcId="125725"/>
</workbook>
</file>

<file path=xl/calcChain.xml><?xml version="1.0" encoding="utf-8"?>
<calcChain xmlns="http://schemas.openxmlformats.org/spreadsheetml/2006/main">
  <c r="F50" i="2"/>
  <c r="F49"/>
  <c r="F36"/>
  <c r="F35"/>
  <c r="F34"/>
  <c r="F33"/>
  <c r="F32"/>
  <c r="F31"/>
  <c r="F30"/>
  <c r="F29"/>
  <c r="F28"/>
  <c r="F27"/>
  <c r="F26"/>
  <c r="F25"/>
  <c r="F24"/>
  <c r="F23"/>
  <c r="F13"/>
  <c r="F12"/>
  <c r="F11"/>
  <c r="F10"/>
  <c r="F9"/>
  <c r="F8"/>
  <c r="F7"/>
  <c r="F6"/>
  <c r="F5"/>
  <c r="F4"/>
  <c r="F3"/>
  <c r="F52" l="1"/>
  <c r="F15"/>
  <c r="F38"/>
  <c r="C6" i="3" l="1"/>
  <c r="C8" s="1"/>
  <c r="C11"/>
  <c r="C12" s="1"/>
  <c r="C5"/>
  <c r="C20" l="1"/>
</calcChain>
</file>

<file path=xl/sharedStrings.xml><?xml version="1.0" encoding="utf-8"?>
<sst xmlns="http://schemas.openxmlformats.org/spreadsheetml/2006/main" count="115" uniqueCount="81">
  <si>
    <t>Zakázka číslo:</t>
  </si>
  <si>
    <t>název:</t>
  </si>
  <si>
    <t>Vypracoval:</t>
  </si>
  <si>
    <t>E-mail:</t>
  </si>
  <si>
    <t>Dne:</t>
  </si>
  <si>
    <t>C21M - Elektromontáže</t>
  </si>
  <si>
    <t>poř.č.</t>
  </si>
  <si>
    <t>popis položky</t>
  </si>
  <si>
    <t>jedn.cena</t>
  </si>
  <si>
    <t>množství</t>
  </si>
  <si>
    <t>jedn.</t>
  </si>
  <si>
    <t>celkem [Kč]</t>
  </si>
  <si>
    <t>m</t>
  </si>
  <si>
    <t>uzem. v zemi FeZn R=8-10 mm vč.svorek;propoj.aj.</t>
  </si>
  <si>
    <t>svod. vodiče AlMgSi  (CUI) R=8mm + podpěry</t>
  </si>
  <si>
    <t xml:space="preserve">   ks</t>
  </si>
  <si>
    <t>svorky hromosvodové do 2 šroubu SR 03</t>
  </si>
  <si>
    <t>svorky hromosv.nad 2 šrouby ( SZ )</t>
  </si>
  <si>
    <t>svorky hromosv.nad 2 šrouby SK</t>
  </si>
  <si>
    <t>svorky hromosv.nad 2 šrouby SO</t>
  </si>
  <si>
    <t>ochranný úhelník nebo trubka s držáky do zdiva</t>
  </si>
  <si>
    <t>označení svodu štítky smalt.;umělá hmota</t>
  </si>
  <si>
    <t>osaz.hmožd.do zdi tvrd.kamene/žel.bet. HM 8</t>
  </si>
  <si>
    <t>Celkem za ceník:</t>
  </si>
  <si>
    <t xml:space="preserve">                       Základ DPH  Základ 21% Základ 15% Základ 0%</t>
  </si>
  <si>
    <t>Materiály</t>
  </si>
  <si>
    <t>ZEM.DRAT FEZN 10 MM (0.62 kg/m)</t>
  </si>
  <si>
    <t>Kg</t>
  </si>
  <si>
    <t>Ks</t>
  </si>
  <si>
    <t>ZEM.SVORKA SK</t>
  </si>
  <si>
    <t>ZEM.PODPERA PV 01</t>
  </si>
  <si>
    <t>ZEM.PODPERA PV 32</t>
  </si>
  <si>
    <t>ZEM.SVORKA SZ</t>
  </si>
  <si>
    <t>ZEM.SVORKA SO VELKA</t>
  </si>
  <si>
    <t>ZEM.SVORKA SR 03 pas.+kul.</t>
  </si>
  <si>
    <t>ZEM.TYC ZT 2M</t>
  </si>
  <si>
    <t xml:space="preserve">ZEM.PODPERA PV 22 </t>
  </si>
  <si>
    <t>ZEM.OCHR. TRUBKA OT 1,8M</t>
  </si>
  <si>
    <t>ZEM.V  DRAT AlMgSi 8mm</t>
  </si>
  <si>
    <t>Celkem za materiály:</t>
  </si>
  <si>
    <t xml:space="preserve">                Základ DPH Základ 21% Základ 15% Základ 0%</t>
  </si>
  <si>
    <t xml:space="preserve">                           Základ DPH  Základ 21% Základ 15% Základ 0%</t>
  </si>
  <si>
    <t>Práce v HZS</t>
  </si>
  <si>
    <t>hod.</t>
  </si>
  <si>
    <t>Revize hromosvodu</t>
  </si>
  <si>
    <t>Demontáž hromosvodu</t>
  </si>
  <si>
    <t>Celkem za práci v HZS:</t>
  </si>
  <si>
    <t xml:space="preserve">                             Základ DPH  Základ 21% Základ 15% Základ 0%</t>
  </si>
  <si>
    <t>Kap.</t>
  </si>
  <si>
    <t>Základ DPH</t>
  </si>
  <si>
    <t>Základ 21%</t>
  </si>
  <si>
    <t>Rekapitulace</t>
  </si>
  <si>
    <t xml:space="preserve">A.  </t>
  </si>
  <si>
    <t>UPRAVENÉ ROZPOČTOVÉ NÁKLADY</t>
  </si>
  <si>
    <t>C21M - Elektromontáže (MONTÁŽ)</t>
  </si>
  <si>
    <t>C21M - Elektromontáže (MAT.NOSNÝ)</t>
  </si>
  <si>
    <t xml:space="preserve">  Podružný materiál</t>
  </si>
  <si>
    <t>CELKEM URN</t>
  </si>
  <si>
    <t xml:space="preserve">B.  </t>
  </si>
  <si>
    <t>HZS</t>
  </si>
  <si>
    <t>Hodinová zúčtovací sazba</t>
  </si>
  <si>
    <t>CELKEM HZS</t>
  </si>
  <si>
    <t xml:space="preserve">C.  </t>
  </si>
  <si>
    <t>DODÁVKA ZAŘÍZENÍ</t>
  </si>
  <si>
    <t>CELKEM DODÁVKA</t>
  </si>
  <si>
    <t xml:space="preserve">D.  </t>
  </si>
  <si>
    <t>VEDLEJŠÍ ROZPOČTOVÉ NÁKLADY</t>
  </si>
  <si>
    <t>CELKEM VRN</t>
  </si>
  <si>
    <t>REKAPITULACE CELKEM</t>
  </si>
  <si>
    <t>CELKEM - náklady bez DPH [Kč]:</t>
  </si>
  <si>
    <t>Upravené náklady (*):</t>
  </si>
  <si>
    <t>hodnoty DPH:</t>
  </si>
  <si>
    <t>náklady včetně DPH:</t>
  </si>
  <si>
    <t>(*) byly upraveny z důvodu zaokrouhlení celkových nákladů bez DPH na jednotky</t>
  </si>
  <si>
    <t>tyčový zemnič vč.zaražení  do země a připoj. do 2m</t>
  </si>
  <si>
    <t>ZEM.DOT UNI  -DRZAK OCHR TRUBKY</t>
  </si>
  <si>
    <t>OZNAČNÍK SVODU</t>
  </si>
  <si>
    <t>Hromosvod byt.dům ul.Štefánikova 414 v Bohumíně</t>
  </si>
  <si>
    <t>svorky hromosvodové do 2 šroubu  SS,Sub</t>
  </si>
  <si>
    <t>kpl</t>
  </si>
  <si>
    <t>ZEM.SVORKA SS,Sub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</si>
</sst>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38"/>
      <scheme val="minor"/>
    </font>
    <font>
      <sz val="8"/>
      <color rgb="FF000000"/>
      <name val="Arial"/>
      <family val="2"/>
      <charset val="238"/>
    </font>
    <font>
      <b/>
      <sz val="16"/>
      <color rgb="FFFF0000"/>
      <name val="Arial"/>
      <family val="2"/>
      <charset val="238"/>
    </font>
    <font>
      <sz val="12"/>
      <color rgb="FF000000"/>
      <name val="Arial"/>
      <family val="2"/>
      <charset val="238"/>
    </font>
    <font>
      <i/>
      <sz val="12"/>
      <color rgb="FF000000"/>
      <name val="Arial"/>
      <family val="2"/>
      <charset val="238"/>
    </font>
    <font>
      <b/>
      <sz val="12"/>
      <color rgb="FF0000FF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9"/>
      <color rgb="FF000000"/>
      <name val="Courier New"/>
      <family val="3"/>
      <charset val="238"/>
    </font>
    <font>
      <b/>
      <sz val="9"/>
      <color rgb="FF000000"/>
      <name val="Courier New"/>
      <family val="3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E4E4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double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double">
        <color rgb="FF000000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3" fillId="2" borderId="2" xfId="0" applyFont="1" applyFill="1" applyBorder="1" applyAlignment="1">
      <alignment horizontal="right" vertical="top"/>
    </xf>
    <xf numFmtId="14" fontId="3" fillId="2" borderId="3" xfId="0" applyNumberFormat="1" applyFont="1" applyFill="1" applyBorder="1" applyAlignment="1">
      <alignment horizontal="left" vertical="top" indent="1"/>
    </xf>
    <xf numFmtId="0" fontId="1" fillId="2" borderId="6" xfId="0" applyFont="1" applyFill="1" applyBorder="1" applyAlignment="1">
      <alignment vertical="top"/>
    </xf>
    <xf numFmtId="0" fontId="3" fillId="2" borderId="4" xfId="0" applyFont="1" applyFill="1" applyBorder="1" applyAlignment="1">
      <alignment horizontal="right" vertical="top"/>
    </xf>
    <xf numFmtId="0" fontId="3" fillId="2" borderId="5" xfId="0" applyFont="1" applyFill="1" applyBorder="1" applyAlignment="1">
      <alignment horizontal="left" vertical="top" indent="1"/>
    </xf>
    <xf numFmtId="0" fontId="1" fillId="2" borderId="7" xfId="0" applyFont="1" applyFill="1" applyBorder="1" applyAlignment="1">
      <alignment vertical="top"/>
    </xf>
    <xf numFmtId="0" fontId="1" fillId="0" borderId="0" xfId="0" applyFont="1" applyAlignment="1">
      <alignment horizontal="left" vertical="top" indent="1"/>
    </xf>
    <xf numFmtId="0" fontId="1" fillId="2" borderId="9" xfId="0" applyFont="1" applyFill="1" applyBorder="1" applyAlignment="1">
      <alignment horizontal="right" vertical="top"/>
    </xf>
    <xf numFmtId="0" fontId="1" fillId="2" borderId="9" xfId="0" applyFont="1" applyFill="1" applyBorder="1" applyAlignment="1">
      <alignment horizontal="left" vertical="top"/>
    </xf>
    <xf numFmtId="1" fontId="1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horizontal="left" vertical="top" wrapText="1"/>
    </xf>
    <xf numFmtId="2" fontId="1" fillId="0" borderId="0" xfId="0" applyNumberFormat="1" applyFont="1" applyAlignment="1">
      <alignment horizontal="right" vertical="top"/>
    </xf>
    <xf numFmtId="0" fontId="6" fillId="0" borderId="0" xfId="0" applyFont="1" applyAlignment="1">
      <alignment horizontal="left" vertical="top"/>
    </xf>
    <xf numFmtId="2" fontId="7" fillId="0" borderId="0" xfId="0" applyNumberFormat="1" applyFont="1" applyAlignment="1">
      <alignment horizontal="right" vertical="top"/>
    </xf>
    <xf numFmtId="0" fontId="1" fillId="0" borderId="10" xfId="0" applyFont="1" applyBorder="1" applyAlignment="1">
      <alignment vertical="top"/>
    </xf>
    <xf numFmtId="2" fontId="7" fillId="0" borderId="10" xfId="0" applyNumberFormat="1" applyFont="1" applyBorder="1" applyAlignment="1">
      <alignment horizontal="right" vertical="top"/>
    </xf>
    <xf numFmtId="0" fontId="7" fillId="0" borderId="0" xfId="0" applyFont="1" applyAlignment="1">
      <alignment horizontal="left" vertical="top"/>
    </xf>
    <xf numFmtId="0" fontId="8" fillId="0" borderId="0" xfId="0" applyFont="1" applyAlignment="1">
      <alignment horizontal="left" vertical="top"/>
    </xf>
    <xf numFmtId="0" fontId="1" fillId="2" borderId="9" xfId="0" applyFont="1" applyFill="1" applyBorder="1" applyAlignment="1">
      <alignment vertical="top"/>
    </xf>
    <xf numFmtId="0" fontId="1" fillId="0" borderId="0" xfId="0" applyFont="1" applyAlignment="1">
      <alignment vertical="top" wrapText="1"/>
    </xf>
    <xf numFmtId="2" fontId="1" fillId="0" borderId="0" xfId="0" applyNumberFormat="1" applyFont="1" applyAlignment="1">
      <alignment vertical="top"/>
    </xf>
    <xf numFmtId="0" fontId="6" fillId="0" borderId="0" xfId="0" applyFont="1" applyAlignment="1">
      <alignment horizontal="right" vertical="top"/>
    </xf>
    <xf numFmtId="0" fontId="6" fillId="0" borderId="0" xfId="0" applyFont="1" applyAlignment="1">
      <alignment vertical="top" wrapText="1"/>
    </xf>
    <xf numFmtId="2" fontId="6" fillId="0" borderId="0" xfId="0" applyNumberFormat="1" applyFont="1" applyAlignment="1">
      <alignment vertical="top"/>
    </xf>
    <xf numFmtId="0" fontId="6" fillId="0" borderId="8" xfId="0" applyFont="1" applyBorder="1" applyAlignment="1">
      <alignment horizontal="right" vertical="top"/>
    </xf>
    <xf numFmtId="0" fontId="6" fillId="0" borderId="8" xfId="0" applyFont="1" applyBorder="1" applyAlignment="1">
      <alignment vertical="top" wrapText="1"/>
    </xf>
    <xf numFmtId="2" fontId="6" fillId="0" borderId="8" xfId="0" applyNumberFormat="1" applyFont="1" applyBorder="1" applyAlignment="1">
      <alignment vertical="top"/>
    </xf>
    <xf numFmtId="0" fontId="6" fillId="0" borderId="10" xfId="0" applyFont="1" applyBorder="1" applyAlignment="1">
      <alignment horizontal="right" vertical="top"/>
    </xf>
    <xf numFmtId="0" fontId="6" fillId="0" borderId="10" xfId="0" applyFont="1" applyBorder="1" applyAlignment="1">
      <alignment vertical="top" wrapText="1"/>
    </xf>
    <xf numFmtId="2" fontId="6" fillId="0" borderId="10" xfId="0" applyNumberFormat="1" applyFont="1" applyBorder="1" applyAlignment="1">
      <alignment vertical="top"/>
    </xf>
    <xf numFmtId="0" fontId="7" fillId="0" borderId="0" xfId="0" applyFont="1" applyAlignment="1">
      <alignment vertical="top"/>
    </xf>
    <xf numFmtId="0" fontId="7" fillId="0" borderId="0" xfId="0" applyFont="1" applyAlignment="1">
      <alignment horizontal="right" vertical="top"/>
    </xf>
    <xf numFmtId="0" fontId="2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5" fillId="0" borderId="0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0"/>
  <sheetViews>
    <sheetView workbookViewId="0">
      <selection activeCell="B16" sqref="B16"/>
    </sheetView>
  </sheetViews>
  <sheetFormatPr defaultRowHeight="11.25"/>
  <cols>
    <col min="1" max="1" width="16.7109375" style="1" customWidth="1"/>
    <col min="2" max="2" width="53.7109375" style="1" customWidth="1"/>
    <col min="3" max="3" width="16.7109375" style="1" customWidth="1"/>
    <col min="4" max="16384" width="9.140625" style="1"/>
  </cols>
  <sheetData>
    <row r="1" spans="1:3" ht="20.25">
      <c r="A1" s="35"/>
      <c r="B1" s="35"/>
      <c r="C1" s="35"/>
    </row>
    <row r="2" spans="1:3" ht="15">
      <c r="A2" s="36"/>
      <c r="B2" s="36"/>
      <c r="C2" s="36"/>
    </row>
    <row r="3" spans="1:3" ht="15.75" thickBot="1">
      <c r="A3" s="37"/>
      <c r="B3" s="37"/>
      <c r="C3" s="37"/>
    </row>
    <row r="4" spans="1:3" ht="12.75" thickTop="1" thickBot="1"/>
    <row r="5" spans="1:3" ht="15">
      <c r="A5" s="3" t="s">
        <v>0</v>
      </c>
      <c r="B5" s="4">
        <v>44630</v>
      </c>
      <c r="C5" s="5"/>
    </row>
    <row r="6" spans="1:3" ht="15.75" thickBot="1">
      <c r="A6" s="6" t="s">
        <v>1</v>
      </c>
      <c r="B6" s="7" t="s">
        <v>77</v>
      </c>
      <c r="C6" s="8"/>
    </row>
    <row r="8" spans="1:3">
      <c r="A8" s="2" t="s">
        <v>2</v>
      </c>
      <c r="B8" s="9"/>
    </row>
    <row r="9" spans="1:3">
      <c r="A9" s="2" t="s">
        <v>3</v>
      </c>
      <c r="B9" s="9"/>
    </row>
    <row r="10" spans="1:3">
      <c r="A10" s="2" t="s">
        <v>4</v>
      </c>
      <c r="B10" s="9"/>
    </row>
  </sheetData>
  <mergeCells count="3">
    <mergeCell ref="A1:C1"/>
    <mergeCell ref="A2:C2"/>
    <mergeCell ref="A3:C3"/>
  </mergeCells>
  <pageMargins left="0.7" right="0.7" top="0.78740157499999996" bottom="0.78740157499999996" header="0.3" footer="0.3"/>
  <pageSetup paperSize="9" orientation="portrait" verticalDpi="0" r:id="rId1"/>
  <headerFooter>
    <oddFooter>&amp;CStrana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F56"/>
  <sheetViews>
    <sheetView tabSelected="1" zoomScale="120" zoomScaleNormal="120" workbookViewId="0">
      <selection activeCell="J35" sqref="J35"/>
    </sheetView>
  </sheetViews>
  <sheetFormatPr defaultRowHeight="11.25"/>
  <cols>
    <col min="1" max="1" width="5.7109375" style="1" customWidth="1"/>
    <col min="2" max="2" width="21.140625" style="1" customWidth="1"/>
    <col min="3" max="4" width="11.7109375" style="1" customWidth="1"/>
    <col min="5" max="5" width="7.7109375" style="1" customWidth="1"/>
    <col min="6" max="6" width="11.7109375" style="1" customWidth="1"/>
    <col min="7" max="16384" width="9.140625" style="1"/>
  </cols>
  <sheetData>
    <row r="1" spans="1:6" ht="15.75">
      <c r="A1" s="38" t="s">
        <v>5</v>
      </c>
      <c r="B1" s="38"/>
      <c r="C1" s="38"/>
      <c r="D1" s="38"/>
      <c r="E1" s="38"/>
      <c r="F1" s="38"/>
    </row>
    <row r="2" spans="1:6">
      <c r="A2" s="10" t="s">
        <v>6</v>
      </c>
      <c r="B2" s="11" t="s">
        <v>7</v>
      </c>
      <c r="C2" s="10" t="s">
        <v>8</v>
      </c>
      <c r="D2" s="10" t="s">
        <v>9</v>
      </c>
      <c r="E2" s="11" t="s">
        <v>10</v>
      </c>
      <c r="F2" s="10" t="s">
        <v>11</v>
      </c>
    </row>
    <row r="3" spans="1:6" ht="24.95" customHeight="1">
      <c r="A3" s="12">
        <v>1</v>
      </c>
      <c r="B3" s="13" t="s">
        <v>13</v>
      </c>
      <c r="C3" s="14"/>
      <c r="D3" s="14">
        <v>20</v>
      </c>
      <c r="E3" s="13" t="s">
        <v>12</v>
      </c>
      <c r="F3" s="14">
        <f t="shared" ref="F3:F13" si="0">D3*C3</f>
        <v>0</v>
      </c>
    </row>
    <row r="4" spans="1:6" ht="24.95" customHeight="1">
      <c r="A4" s="12">
        <v>2</v>
      </c>
      <c r="B4" s="13" t="s">
        <v>14</v>
      </c>
      <c r="C4" s="14"/>
      <c r="D4" s="14">
        <v>240</v>
      </c>
      <c r="E4" s="13" t="s">
        <v>12</v>
      </c>
      <c r="F4" s="14">
        <f t="shared" si="0"/>
        <v>0</v>
      </c>
    </row>
    <row r="5" spans="1:6" ht="24.95" customHeight="1">
      <c r="A5" s="12">
        <v>3</v>
      </c>
      <c r="B5" s="13" t="s">
        <v>78</v>
      </c>
      <c r="C5" s="14"/>
      <c r="D5" s="14">
        <v>30</v>
      </c>
      <c r="E5" s="13" t="s">
        <v>15</v>
      </c>
      <c r="F5" s="14">
        <f t="shared" si="0"/>
        <v>0</v>
      </c>
    </row>
    <row r="6" spans="1:6" ht="24.95" customHeight="1">
      <c r="A6" s="12">
        <v>5</v>
      </c>
      <c r="B6" s="13" t="s">
        <v>17</v>
      </c>
      <c r="C6" s="14"/>
      <c r="D6" s="14">
        <v>5</v>
      </c>
      <c r="E6" s="13" t="s">
        <v>15</v>
      </c>
      <c r="F6" s="14">
        <f t="shared" si="0"/>
        <v>0</v>
      </c>
    </row>
    <row r="7" spans="1:6" ht="24.95" customHeight="1">
      <c r="A7" s="12">
        <v>6</v>
      </c>
      <c r="B7" s="13" t="s">
        <v>18</v>
      </c>
      <c r="C7" s="14"/>
      <c r="D7" s="14">
        <v>14</v>
      </c>
      <c r="E7" s="13" t="s">
        <v>15</v>
      </c>
      <c r="F7" s="14">
        <f t="shared" si="0"/>
        <v>0</v>
      </c>
    </row>
    <row r="8" spans="1:6" ht="24.95" customHeight="1">
      <c r="A8" s="12">
        <v>7</v>
      </c>
      <c r="B8" s="13" t="s">
        <v>19</v>
      </c>
      <c r="C8" s="14"/>
      <c r="D8" s="14">
        <v>5</v>
      </c>
      <c r="E8" s="13" t="s">
        <v>15</v>
      </c>
      <c r="F8" s="14">
        <f t="shared" si="0"/>
        <v>0</v>
      </c>
    </row>
    <row r="9" spans="1:6" ht="24.95" customHeight="1">
      <c r="A9" s="12">
        <v>8</v>
      </c>
      <c r="B9" s="13" t="s">
        <v>20</v>
      </c>
      <c r="C9" s="14"/>
      <c r="D9" s="14">
        <v>5</v>
      </c>
      <c r="E9" s="13" t="s">
        <v>15</v>
      </c>
      <c r="F9" s="14">
        <f t="shared" si="0"/>
        <v>0</v>
      </c>
    </row>
    <row r="10" spans="1:6" ht="24.95" customHeight="1">
      <c r="A10" s="12">
        <v>9</v>
      </c>
      <c r="B10" s="13" t="s">
        <v>21</v>
      </c>
      <c r="C10" s="14"/>
      <c r="D10" s="14">
        <v>5</v>
      </c>
      <c r="E10" s="13" t="s">
        <v>15</v>
      </c>
      <c r="F10" s="14">
        <f t="shared" si="0"/>
        <v>0</v>
      </c>
    </row>
    <row r="11" spans="1:6" ht="24.95" customHeight="1">
      <c r="A11" s="12">
        <v>10</v>
      </c>
      <c r="B11" s="13" t="s">
        <v>74</v>
      </c>
      <c r="C11" s="14"/>
      <c r="D11" s="14">
        <v>6</v>
      </c>
      <c r="E11" s="13" t="s">
        <v>15</v>
      </c>
      <c r="F11" s="14">
        <f t="shared" si="0"/>
        <v>0</v>
      </c>
    </row>
    <row r="12" spans="1:6" ht="22.5">
      <c r="A12" s="12">
        <v>11</v>
      </c>
      <c r="B12" s="13" t="s">
        <v>16</v>
      </c>
      <c r="C12" s="14"/>
      <c r="D12" s="14">
        <v>8</v>
      </c>
      <c r="E12" s="13" t="s">
        <v>15</v>
      </c>
      <c r="F12" s="14">
        <f t="shared" si="0"/>
        <v>0</v>
      </c>
    </row>
    <row r="13" spans="1:6" ht="22.5">
      <c r="A13" s="12">
        <v>12</v>
      </c>
      <c r="B13" s="13" t="s">
        <v>22</v>
      </c>
      <c r="C13" s="14"/>
      <c r="D13" s="14">
        <v>80</v>
      </c>
      <c r="E13" s="13" t="s">
        <v>15</v>
      </c>
      <c r="F13" s="14">
        <f t="shared" si="0"/>
        <v>0</v>
      </c>
    </row>
    <row r="14" spans="1:6">
      <c r="F14" s="2"/>
    </row>
    <row r="15" spans="1:6" ht="12" thickBot="1">
      <c r="A15" s="15" t="s">
        <v>23</v>
      </c>
      <c r="F15" s="26">
        <f>SUM(F3:F14)</f>
        <v>0</v>
      </c>
    </row>
    <row r="16" spans="1:6" ht="12.75" thickTop="1">
      <c r="A16" s="17"/>
      <c r="B16" s="17"/>
      <c r="C16" s="17"/>
      <c r="D16" s="17"/>
      <c r="E16" s="17"/>
      <c r="F16" s="18"/>
    </row>
    <row r="18" spans="1:6" ht="12.75">
      <c r="A18" s="20" t="s">
        <v>24</v>
      </c>
    </row>
    <row r="19" spans="1:6" ht="12">
      <c r="A19" s="19"/>
    </row>
    <row r="21" spans="1:6" ht="15.75">
      <c r="A21" s="38" t="s">
        <v>25</v>
      </c>
      <c r="B21" s="38"/>
      <c r="C21" s="38"/>
      <c r="D21" s="38"/>
      <c r="E21" s="38"/>
      <c r="F21" s="38"/>
    </row>
    <row r="22" spans="1:6" ht="24" customHeight="1">
      <c r="A22" s="10" t="s">
        <v>6</v>
      </c>
      <c r="B22" s="11" t="s">
        <v>7</v>
      </c>
      <c r="C22" s="10" t="s">
        <v>8</v>
      </c>
      <c r="D22" s="10" t="s">
        <v>9</v>
      </c>
      <c r="E22" s="11" t="s">
        <v>10</v>
      </c>
      <c r="F22" s="10" t="s">
        <v>11</v>
      </c>
    </row>
    <row r="23" spans="1:6" ht="22.5">
      <c r="A23" s="12">
        <v>1</v>
      </c>
      <c r="B23" s="13" t="s">
        <v>26</v>
      </c>
      <c r="C23" s="14"/>
      <c r="D23" s="14">
        <v>15</v>
      </c>
      <c r="E23" s="13" t="s">
        <v>27</v>
      </c>
      <c r="F23" s="14">
        <f t="shared" ref="F23:F36" si="1">D23*C23</f>
        <v>0</v>
      </c>
    </row>
    <row r="24" spans="1:6" ht="22.5">
      <c r="A24" s="12">
        <v>2</v>
      </c>
      <c r="B24" s="13" t="s">
        <v>75</v>
      </c>
      <c r="C24" s="14"/>
      <c r="D24" s="14">
        <v>4</v>
      </c>
      <c r="E24" s="13" t="s">
        <v>28</v>
      </c>
      <c r="F24" s="14">
        <f t="shared" si="1"/>
        <v>0</v>
      </c>
    </row>
    <row r="25" spans="1:6">
      <c r="A25" s="12">
        <v>3</v>
      </c>
      <c r="B25" s="13" t="s">
        <v>29</v>
      </c>
      <c r="C25" s="14"/>
      <c r="D25" s="14">
        <v>14</v>
      </c>
      <c r="E25" s="13" t="s">
        <v>28</v>
      </c>
      <c r="F25" s="14">
        <f t="shared" si="1"/>
        <v>0</v>
      </c>
    </row>
    <row r="26" spans="1:6">
      <c r="A26" s="12">
        <v>4</v>
      </c>
      <c r="B26" s="13" t="s">
        <v>30</v>
      </c>
      <c r="C26" s="14"/>
      <c r="D26" s="14">
        <v>50</v>
      </c>
      <c r="E26" s="13" t="s">
        <v>28</v>
      </c>
      <c r="F26" s="14">
        <f t="shared" si="1"/>
        <v>0</v>
      </c>
    </row>
    <row r="27" spans="1:6">
      <c r="A27" s="12">
        <v>5</v>
      </c>
      <c r="B27" s="13" t="s">
        <v>31</v>
      </c>
      <c r="C27" s="14"/>
      <c r="D27" s="14">
        <v>14</v>
      </c>
      <c r="E27" s="13" t="s">
        <v>28</v>
      </c>
      <c r="F27" s="14">
        <f t="shared" si="1"/>
        <v>0</v>
      </c>
    </row>
    <row r="28" spans="1:6" ht="12.95" customHeight="1">
      <c r="A28" s="12">
        <v>6</v>
      </c>
      <c r="B28" s="13" t="s">
        <v>32</v>
      </c>
      <c r="C28" s="14"/>
      <c r="D28" s="14">
        <v>5</v>
      </c>
      <c r="E28" s="13" t="s">
        <v>28</v>
      </c>
      <c r="F28" s="14">
        <f t="shared" si="1"/>
        <v>0</v>
      </c>
    </row>
    <row r="29" spans="1:6" ht="12.95" customHeight="1">
      <c r="A29" s="12">
        <v>7</v>
      </c>
      <c r="B29" s="13" t="s">
        <v>80</v>
      </c>
      <c r="C29" s="14"/>
      <c r="D29" s="14">
        <v>30</v>
      </c>
      <c r="E29" s="13" t="s">
        <v>28</v>
      </c>
      <c r="F29" s="14">
        <f t="shared" si="1"/>
        <v>0</v>
      </c>
    </row>
    <row r="30" spans="1:6">
      <c r="A30" s="12">
        <v>8</v>
      </c>
      <c r="B30" s="13" t="s">
        <v>33</v>
      </c>
      <c r="C30" s="14"/>
      <c r="D30" s="14">
        <v>5</v>
      </c>
      <c r="E30" s="13" t="s">
        <v>28</v>
      </c>
      <c r="F30" s="14">
        <f t="shared" si="1"/>
        <v>0</v>
      </c>
    </row>
    <row r="31" spans="1:6">
      <c r="A31" s="12">
        <v>9</v>
      </c>
      <c r="B31" s="13" t="s">
        <v>36</v>
      </c>
      <c r="C31" s="14"/>
      <c r="D31" s="14">
        <v>62</v>
      </c>
      <c r="E31" s="13" t="s">
        <v>28</v>
      </c>
      <c r="F31" s="14">
        <f t="shared" si="1"/>
        <v>0</v>
      </c>
    </row>
    <row r="32" spans="1:6" ht="12.95" customHeight="1">
      <c r="A32" s="12">
        <v>10</v>
      </c>
      <c r="B32" s="13" t="s">
        <v>37</v>
      </c>
      <c r="C32" s="14"/>
      <c r="D32" s="14">
        <v>5</v>
      </c>
      <c r="E32" s="13" t="s">
        <v>28</v>
      </c>
      <c r="F32" s="14">
        <f t="shared" si="1"/>
        <v>0</v>
      </c>
    </row>
    <row r="33" spans="1:6">
      <c r="A33" s="12">
        <v>11</v>
      </c>
      <c r="B33" s="13" t="s">
        <v>76</v>
      </c>
      <c r="C33" s="14"/>
      <c r="D33" s="14">
        <v>5</v>
      </c>
      <c r="E33" s="13" t="s">
        <v>28</v>
      </c>
      <c r="F33" s="14">
        <f t="shared" si="1"/>
        <v>0</v>
      </c>
    </row>
    <row r="34" spans="1:6" ht="22.5">
      <c r="A34" s="12">
        <v>12</v>
      </c>
      <c r="B34" s="13" t="s">
        <v>34</v>
      </c>
      <c r="C34" s="14"/>
      <c r="D34" s="14">
        <v>4</v>
      </c>
      <c r="E34" s="13" t="s">
        <v>28</v>
      </c>
      <c r="F34" s="14">
        <f t="shared" si="1"/>
        <v>0</v>
      </c>
    </row>
    <row r="35" spans="1:6">
      <c r="A35" s="12">
        <v>13</v>
      </c>
      <c r="B35" s="13" t="s">
        <v>35</v>
      </c>
      <c r="C35" s="14"/>
      <c r="D35" s="14">
        <v>6</v>
      </c>
      <c r="E35" s="13" t="s">
        <v>28</v>
      </c>
      <c r="F35" s="14">
        <f t="shared" si="1"/>
        <v>0</v>
      </c>
    </row>
    <row r="36" spans="1:6">
      <c r="A36" s="12">
        <v>14</v>
      </c>
      <c r="B36" s="13" t="s">
        <v>38</v>
      </c>
      <c r="C36" s="14"/>
      <c r="D36" s="14">
        <v>54</v>
      </c>
      <c r="E36" s="13" t="s">
        <v>27</v>
      </c>
      <c r="F36" s="14">
        <f t="shared" si="1"/>
        <v>0</v>
      </c>
    </row>
    <row r="37" spans="1:6">
      <c r="F37" s="2"/>
    </row>
    <row r="38" spans="1:6" ht="12" thickBot="1">
      <c r="A38" s="15" t="s">
        <v>39</v>
      </c>
      <c r="F38" s="26">
        <f>SUM(F23:F37)</f>
        <v>0</v>
      </c>
    </row>
    <row r="39" spans="1:6" ht="12.75" thickTop="1">
      <c r="A39" s="17"/>
      <c r="B39" s="17"/>
      <c r="C39" s="17"/>
      <c r="D39" s="17"/>
      <c r="E39" s="17"/>
      <c r="F39" s="18"/>
    </row>
    <row r="41" spans="1:6" ht="12.75">
      <c r="A41" s="20" t="s">
        <v>40</v>
      </c>
    </row>
    <row r="42" spans="1:6" ht="12">
      <c r="A42" s="19"/>
    </row>
    <row r="44" spans="1:6" ht="12.75">
      <c r="A44" s="20" t="s">
        <v>41</v>
      </c>
    </row>
    <row r="45" spans="1:6" ht="12">
      <c r="A45" s="19"/>
    </row>
    <row r="46" spans="1:6" ht="13.5" customHeight="1"/>
    <row r="47" spans="1:6" ht="15.75">
      <c r="A47" s="38" t="s">
        <v>42</v>
      </c>
      <c r="B47" s="38"/>
      <c r="C47" s="38"/>
      <c r="D47" s="38"/>
      <c r="E47" s="38"/>
      <c r="F47" s="38"/>
    </row>
    <row r="48" spans="1:6">
      <c r="A48" s="10" t="s">
        <v>6</v>
      </c>
      <c r="B48" s="11" t="s">
        <v>7</v>
      </c>
      <c r="C48" s="10" t="s">
        <v>8</v>
      </c>
      <c r="D48" s="10" t="s">
        <v>9</v>
      </c>
      <c r="E48" s="11" t="s">
        <v>10</v>
      </c>
      <c r="F48" s="10" t="s">
        <v>11</v>
      </c>
    </row>
    <row r="49" spans="1:6">
      <c r="A49" s="12">
        <v>1</v>
      </c>
      <c r="B49" s="13" t="s">
        <v>44</v>
      </c>
      <c r="C49" s="14"/>
      <c r="D49" s="14">
        <v>1</v>
      </c>
      <c r="E49" s="13" t="s">
        <v>79</v>
      </c>
      <c r="F49" s="14">
        <f t="shared" ref="F49:F50" si="2">D49*C49</f>
        <v>0</v>
      </c>
    </row>
    <row r="50" spans="1:6">
      <c r="A50" s="12">
        <v>2</v>
      </c>
      <c r="B50" s="13" t="s">
        <v>45</v>
      </c>
      <c r="C50" s="14"/>
      <c r="D50" s="14">
        <v>14</v>
      </c>
      <c r="E50" s="13" t="s">
        <v>43</v>
      </c>
      <c r="F50" s="14">
        <f t="shared" si="2"/>
        <v>0</v>
      </c>
    </row>
    <row r="51" spans="1:6">
      <c r="F51" s="2"/>
    </row>
    <row r="52" spans="1:6" ht="12" thickBot="1">
      <c r="A52" s="15" t="s">
        <v>46</v>
      </c>
      <c r="F52" s="26">
        <f>SUM(F49:F51)</f>
        <v>0</v>
      </c>
    </row>
    <row r="53" spans="1:6" ht="12.75" thickTop="1">
      <c r="A53" s="17"/>
      <c r="B53" s="17"/>
      <c r="C53" s="17"/>
      <c r="D53" s="17"/>
      <c r="E53" s="17"/>
      <c r="F53" s="18"/>
    </row>
    <row r="55" spans="1:6" ht="12.75">
      <c r="A55" s="20" t="s">
        <v>47</v>
      </c>
    </row>
    <row r="56" spans="1:6" ht="12">
      <c r="A56" s="19"/>
    </row>
  </sheetData>
  <mergeCells count="3">
    <mergeCell ref="A47:F47"/>
    <mergeCell ref="A1:F1"/>
    <mergeCell ref="A21:F21"/>
  </mergeCells>
  <pageMargins left="0.7" right="0.7" top="0.78740157499999996" bottom="0.78740157499999996" header="0.3" footer="0.3"/>
  <pageSetup paperSize="9" orientation="portrait" r:id="rId1"/>
  <headerFooter>
    <oddFooter>&amp;CStrana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D29"/>
  <sheetViews>
    <sheetView workbookViewId="0">
      <selection activeCell="C31" sqref="C31"/>
    </sheetView>
  </sheetViews>
  <sheetFormatPr defaultRowHeight="11.25"/>
  <cols>
    <col min="1" max="1" width="4.7109375" style="1" customWidth="1"/>
    <col min="2" max="2" width="56.7109375" style="1" customWidth="1"/>
    <col min="3" max="4" width="11.7109375" style="1" customWidth="1"/>
    <col min="5" max="16384" width="9.140625" style="1"/>
  </cols>
  <sheetData>
    <row r="1" spans="1:4" ht="15.75">
      <c r="A1" s="39" t="s">
        <v>51</v>
      </c>
      <c r="B1" s="39"/>
      <c r="C1" s="39"/>
      <c r="D1" s="39"/>
    </row>
    <row r="3" spans="1:4">
      <c r="A3" s="10" t="s">
        <v>48</v>
      </c>
      <c r="B3" s="21" t="s">
        <v>7</v>
      </c>
      <c r="C3" s="10" t="s">
        <v>49</v>
      </c>
      <c r="D3" s="10" t="s">
        <v>50</v>
      </c>
    </row>
    <row r="4" spans="1:4">
      <c r="A4" s="24" t="s">
        <v>52</v>
      </c>
      <c r="B4" s="25" t="s">
        <v>53</v>
      </c>
      <c r="C4" s="26"/>
      <c r="D4" s="26"/>
    </row>
    <row r="5" spans="1:4">
      <c r="A5" s="2">
        <v>1</v>
      </c>
      <c r="B5" s="22" t="s">
        <v>54</v>
      </c>
      <c r="C5" s="23">
        <f>Položky!F13</f>
        <v>0</v>
      </c>
      <c r="D5" s="23"/>
    </row>
    <row r="6" spans="1:4">
      <c r="A6" s="2">
        <v>2</v>
      </c>
      <c r="B6" s="22" t="s">
        <v>55</v>
      </c>
      <c r="C6" s="23">
        <f>Položky!F34</f>
        <v>0</v>
      </c>
      <c r="D6" s="23"/>
    </row>
    <row r="7" spans="1:4">
      <c r="A7" s="2">
        <v>3</v>
      </c>
      <c r="B7" s="22" t="s">
        <v>56</v>
      </c>
      <c r="C7" s="23">
        <v>0</v>
      </c>
      <c r="D7" s="23"/>
    </row>
    <row r="8" spans="1:4">
      <c r="A8" s="27"/>
      <c r="B8" s="28" t="s">
        <v>57</v>
      </c>
      <c r="C8" s="29">
        <f>C7+C6+C5</f>
        <v>0</v>
      </c>
      <c r="D8" s="29"/>
    </row>
    <row r="9" spans="1:4">
      <c r="A9" s="2"/>
      <c r="B9" s="22"/>
      <c r="C9" s="23"/>
      <c r="D9" s="23"/>
    </row>
    <row r="10" spans="1:4">
      <c r="A10" s="24" t="s">
        <v>58</v>
      </c>
      <c r="B10" s="25" t="s">
        <v>59</v>
      </c>
      <c r="C10" s="26"/>
      <c r="D10" s="26"/>
    </row>
    <row r="11" spans="1:4">
      <c r="A11" s="2">
        <v>4</v>
      </c>
      <c r="B11" s="22" t="s">
        <v>60</v>
      </c>
      <c r="C11" s="23" t="str">
        <f>Položky!F48</f>
        <v>celkem [Kč]</v>
      </c>
      <c r="D11" s="23"/>
    </row>
    <row r="12" spans="1:4">
      <c r="A12" s="27"/>
      <c r="B12" s="28" t="s">
        <v>61</v>
      </c>
      <c r="C12" s="29" t="str">
        <f>C11</f>
        <v>celkem [Kč]</v>
      </c>
      <c r="D12" s="29"/>
    </row>
    <row r="13" spans="1:4">
      <c r="A13" s="2"/>
      <c r="B13" s="22"/>
      <c r="C13" s="23"/>
      <c r="D13" s="23"/>
    </row>
    <row r="14" spans="1:4">
      <c r="A14" s="24" t="s">
        <v>62</v>
      </c>
      <c r="B14" s="25" t="s">
        <v>63</v>
      </c>
      <c r="C14" s="26"/>
      <c r="D14" s="26"/>
    </row>
    <row r="15" spans="1:4">
      <c r="A15" s="27"/>
      <c r="B15" s="28" t="s">
        <v>64</v>
      </c>
      <c r="C15" s="29"/>
      <c r="D15" s="29"/>
    </row>
    <row r="16" spans="1:4">
      <c r="A16" s="2"/>
      <c r="B16" s="22"/>
      <c r="C16" s="23"/>
      <c r="D16" s="23"/>
    </row>
    <row r="17" spans="1:4">
      <c r="A17" s="24" t="s">
        <v>65</v>
      </c>
      <c r="B17" s="25" t="s">
        <v>66</v>
      </c>
      <c r="C17" s="26"/>
      <c r="D17" s="26"/>
    </row>
    <row r="18" spans="1:4">
      <c r="A18" s="27"/>
      <c r="B18" s="28" t="s">
        <v>67</v>
      </c>
      <c r="C18" s="29"/>
      <c r="D18" s="29"/>
    </row>
    <row r="19" spans="1:4" ht="12" thickBot="1">
      <c r="A19" s="2"/>
      <c r="B19" s="22"/>
      <c r="C19" s="23"/>
      <c r="D19" s="23"/>
    </row>
    <row r="20" spans="1:4" ht="12" thickTop="1">
      <c r="A20" s="30"/>
      <c r="B20" s="31" t="s">
        <v>68</v>
      </c>
      <c r="C20" s="32" t="e">
        <f>C18+C12+C8</f>
        <v>#VALUE!</v>
      </c>
      <c r="D20" s="32"/>
    </row>
    <row r="23" spans="1:4" ht="12">
      <c r="B23" s="33"/>
      <c r="D23" s="34"/>
    </row>
    <row r="24" spans="1:4" ht="12">
      <c r="B24" s="33" t="s">
        <v>69</v>
      </c>
      <c r="D24" s="16"/>
    </row>
    <row r="25" spans="1:4" ht="12">
      <c r="B25" s="33" t="s">
        <v>70</v>
      </c>
      <c r="D25" s="16"/>
    </row>
    <row r="26" spans="1:4" ht="12">
      <c r="B26" s="33" t="s">
        <v>71</v>
      </c>
      <c r="D26" s="16"/>
    </row>
    <row r="27" spans="1:4" ht="12">
      <c r="B27" s="33" t="s">
        <v>72</v>
      </c>
      <c r="D27" s="16"/>
    </row>
    <row r="29" spans="1:4">
      <c r="A29" s="1" t="s">
        <v>73</v>
      </c>
    </row>
  </sheetData>
  <mergeCells count="1">
    <mergeCell ref="A1:D1"/>
  </mergeCells>
  <pageMargins left="0.7" right="0.7" top="0.78740157499999996" bottom="0.78740157499999996" header="0.3" footer="0.3"/>
  <pageSetup paperSize="9" orientation="portrait" verticalDpi="0" r:id="rId1"/>
  <headerFooter>
    <oddFooter>&amp;CStrana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Titulní list</vt:lpstr>
      <vt:lpstr>Položky</vt:lpstr>
      <vt:lpstr>Rekapitulace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</dc:creator>
  <cp:lastModifiedBy>Hahn</cp:lastModifiedBy>
  <cp:lastPrinted>2022-04-27T08:46:01Z</cp:lastPrinted>
  <dcterms:created xsi:type="dcterms:W3CDTF">2021-10-06T15:23:21Z</dcterms:created>
  <dcterms:modified xsi:type="dcterms:W3CDTF">2022-04-27T09:06:36Z</dcterms:modified>
</cp:coreProperties>
</file>